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10413"/>
  <workbookPr defaultThemeVersion="124226"/>
  <bookViews>
    <workbookView xWindow="0" yWindow="460" windowWidth="25600" windowHeight="14440" activeTab="1"/>
  </bookViews>
  <sheets>
    <sheet name="Legende" sheetId="2" r:id="rId1"/>
    <sheet name="Risikoanalyse" sheetId="1" r:id="rId2"/>
    <sheet name="Ergebins   Schutzbedarf" sheetId="3" r:id="rId3"/>
  </sheets>
  <definedNames>
    <definedName name="_xlnm.Print_Titles" localSheetId="1">'Risikoanalyse'!$1:$1</definedName>
  </definedNames>
  <calcPr calcId="191028"/>
  <extLst/>
</workbook>
</file>

<file path=xl/sharedStrings.xml><?xml version="1.0" encoding="utf-8"?>
<sst xmlns="http://schemas.openxmlformats.org/spreadsheetml/2006/main" count="135" uniqueCount="126">
  <si>
    <t>Auswirkungen aus Sicht der Betroffenen</t>
  </si>
  <si>
    <t>EINTRITTSWAHRSCHEINLICHKEIT</t>
  </si>
  <si>
    <t>SPH - Sphäre (Faktor 2)</t>
  </si>
  <si>
    <t>ERH - Datenerhebung</t>
  </si>
  <si>
    <t>1 - Öffentlichkeitssphäre - bewusste Offenbarung durch den Betroffenen</t>
  </si>
  <si>
    <t>1 - gesichertes Firmennetzwerk</t>
  </si>
  <si>
    <t>2 - Sozialsphäre - bewusster Austausch mit Menschen, insbesondere Beruf</t>
  </si>
  <si>
    <t>2 - ungesichertes Firmennetzwerk</t>
  </si>
  <si>
    <t>3 - Privatsphäre - häuslicher Bereich, Familie</t>
  </si>
  <si>
    <t>3 - VPN / privates Netz</t>
  </si>
  <si>
    <t>4 - Intimsphäre - innere Gedankenwelt, Gefühle, Sexualität</t>
  </si>
  <si>
    <t>4 - öffentliches Netz / Hotspot</t>
  </si>
  <si>
    <t>DAA - Datenart (Faktor 2)</t>
  </si>
  <si>
    <t>ORG - Organisation, Zugriffsrechte</t>
  </si>
  <si>
    <t>1 - Stammdaten / Listendaten</t>
  </si>
  <si>
    <t>1 - Gesperrte Daten (nur Admin-Zugriff)</t>
  </si>
  <si>
    <t>2 - weitere Daten ohne Aussage über Sozial- und Vermögensstand</t>
  </si>
  <si>
    <t>2 - Rechte/Rollen-Konzept mit eingeschränktem Zugriff</t>
  </si>
  <si>
    <t>3 - Sozial- und Wirtschafts-/Vermögensdaten; einfache Gesundheitsdaten ("krank")</t>
  </si>
  <si>
    <t>3 - große Gruppe Zugriffsberechtigter</t>
  </si>
  <si>
    <t>4 - besondere Kategorien von Daten (Art. 9)</t>
  </si>
  <si>
    <t>4 - keine Zugriffsbeschränkung</t>
  </si>
  <si>
    <t>KOD - Kombination mit anderen Daten</t>
  </si>
  <si>
    <t>ZDB - Zahl der Betroffenen</t>
  </si>
  <si>
    <t>1 - findet nicht statt</t>
  </si>
  <si>
    <t>1 - 2 Betroffene</t>
  </si>
  <si>
    <t>2 - mit wenigen weiteren Daten gleicher Art und Spähre</t>
  </si>
  <si>
    <t>2 - bis 10 Betroffene</t>
  </si>
  <si>
    <t>3 - mit einer größeren Menge Daten ähnlicher Art und Sphäre</t>
  </si>
  <si>
    <t>3 - bis 50 Betroffene</t>
  </si>
  <si>
    <t>4 - Big Data</t>
  </si>
  <si>
    <t>4 - ab 50 Betroffene</t>
  </si>
  <si>
    <t>UPP - Umfang / Datenmenge pro Person</t>
  </si>
  <si>
    <t>SPD - Speicherdauer</t>
  </si>
  <si>
    <t>1 - Einzeldaten</t>
  </si>
  <si>
    <t>1 - keine Speicherung</t>
  </si>
  <si>
    <t>2 - Datensammlung mit (vertrags-)spezifischem Umfang</t>
  </si>
  <si>
    <t>2 - kurze Speicherung (bis 7 Tage)</t>
  </si>
  <si>
    <t>3 - recht umfassendes Bild der Person/Persönlichkeit im Bereich der Sozialsphäre</t>
  </si>
  <si>
    <t>3 - längere Speicherung iRd gesetzl. Aufbewahrungsfristen</t>
  </si>
  <si>
    <t>4 - umfangreiches, in den Privat- oder Intimbereich greifendes Bild der Person/Persönlichkeit</t>
  </si>
  <si>
    <t>4 - Speicherung über gesetzliche Aufbewahrungsfristen hinaus</t>
  </si>
  <si>
    <t>APS - Anonymisierung/Pseudonymisierung  (Schaden) (Faktor 2)</t>
  </si>
  <si>
    <t>ÜBA - Übermittlungsart</t>
  </si>
  <si>
    <t>1 - Pseudonyme Daten</t>
  </si>
  <si>
    <t>1 - Ende-zu-Ende-Verschlüsselung oder keine Übermittlung</t>
  </si>
  <si>
    <r>
      <t xml:space="preserve">2 - </t>
    </r>
    <r>
      <rPr>
        <i/>
        <sz val="10"/>
        <color rgb="FFC00000"/>
        <rFont val="Arial"/>
        <family val="2"/>
      </rPr>
      <t>nicht zu verwenden</t>
    </r>
  </si>
  <si>
    <t>3 - ohne Pseudonymisierung</t>
  </si>
  <si>
    <t>3 - unverschlüsselte Übermittlung</t>
  </si>
  <si>
    <r>
      <t xml:space="preserve">4 - </t>
    </r>
    <r>
      <rPr>
        <i/>
        <sz val="10"/>
        <color rgb="FFC00000"/>
        <rFont val="Arial"/>
        <family val="2"/>
      </rPr>
      <t>nicht zu verwenden</t>
    </r>
  </si>
  <si>
    <t>TYP - Schadenstyp /  materiell/immateriell</t>
  </si>
  <si>
    <t>APE - Anonymisierung/Pseudonymisierung (Faktor 2)</t>
  </si>
  <si>
    <t>1 - kein materieller oder immaterieller Schaden absehbar</t>
  </si>
  <si>
    <t>2 - materieller oder immaterieller Schaden vorstellbar</t>
  </si>
  <si>
    <t>3 - materieller oder immaterieller Schaden unbedingt zu erwarten</t>
  </si>
  <si>
    <t>Technische Konfiguration</t>
  </si>
  <si>
    <t>Nutzerkonfiguration / Nutzerkonto Software (Faktor 2)</t>
  </si>
  <si>
    <t>1 - Dienstliche Hardware Clientbasiert</t>
  </si>
  <si>
    <t>1 - dienstliche Mail mit Firmentarif</t>
  </si>
  <si>
    <t>2 - Dienstliche Hardwae Browserbasiert</t>
  </si>
  <si>
    <t>2 - denstliche Mail mit Privattarif</t>
  </si>
  <si>
    <t>3 - private Hardeware Clientbasiert</t>
  </si>
  <si>
    <t>3 - private Mail mit Firmentarif</t>
  </si>
  <si>
    <t>4 - private Hardware Browserbasiert</t>
  </si>
  <si>
    <t>4 - private Mail mit Privattarif</t>
  </si>
  <si>
    <t>Datenschutzfreundliche Voreinstellung</t>
  </si>
  <si>
    <t>Lizenzen</t>
  </si>
  <si>
    <t>1 - Corporate Einstellung ausgerollt durch IT-Abteilung</t>
  </si>
  <si>
    <t>1 - Firmen-Lizenz mit interner Regelung vorhanden</t>
  </si>
  <si>
    <t>2 - nicht zu verwenden</t>
  </si>
  <si>
    <t xml:space="preserve">2 - Frimen-Lizenz ohne interne Regelung </t>
  </si>
  <si>
    <t>3 - Nutzerindividuelle Einstellungen durch IT</t>
  </si>
  <si>
    <t>3 - nicht zu verwenden</t>
  </si>
  <si>
    <t>4 - Nutzung per Default</t>
  </si>
  <si>
    <t>4 - Privat-Lizenz / Open Source</t>
  </si>
  <si>
    <t>Anbieterauswahl</t>
  </si>
  <si>
    <t>Speicherort für Aufzeichnungen</t>
  </si>
  <si>
    <t>1 - Selbst entwickelte Software oder Open Source Software auf eigenen Servern oder deutschen oder europäischen Anbietern von Serverdienstleistungen</t>
  </si>
  <si>
    <t>1 - Selfhostet nach BSI</t>
  </si>
  <si>
    <t>2 - Anbieter DE oder EU (inkl. Schweiz) auf eigenen Servern oder deutschen oder europäischen Anbietern von Serverdienstleistungen</t>
  </si>
  <si>
    <t>2 - hostet DE oder EU</t>
  </si>
  <si>
    <t>3 - Anbieter DE oder EU (inkl. Schweiz), der zum Betrieb der Software zur Online-Kommunikation Serverdienstleistungen von Anbietern aus Drittländern (etwa USA) einsetzt</t>
  </si>
  <si>
    <t>3 - hostet Drittland</t>
  </si>
  <si>
    <t xml:space="preserve">4 - Anbietern aus Drittländern </t>
  </si>
  <si>
    <t>4 - nicht zu verwenden</t>
  </si>
  <si>
    <t>V.-Nr.</t>
  </si>
  <si>
    <t>Verfahren / Informationen</t>
  </si>
  <si>
    <t>Schutzbedarfsklasse</t>
  </si>
  <si>
    <t>Risikoanalyse</t>
  </si>
  <si>
    <t>Auswirkung aus Sicht des Betroffenen</t>
  </si>
  <si>
    <t>Sphäre (Faktor 2)</t>
  </si>
  <si>
    <t>Datenart (Faktor 2)</t>
  </si>
  <si>
    <t>Kombination mit anderen Daten</t>
  </si>
  <si>
    <t>Umfang / Datenmenge pro Person</t>
  </si>
  <si>
    <t>Anonymisierung/Pseudonymisierung 
(Schaden) (Faktor 4)</t>
  </si>
  <si>
    <t>Schadenstyp /  materiell / immateriell</t>
  </si>
  <si>
    <t>Datenschutzfreundliche Voreinstellungen (Faktor 4)</t>
  </si>
  <si>
    <t>Anbieterauswahl (Faktor 3)</t>
  </si>
  <si>
    <t>Eintrittswahrscheinlichkeit</t>
  </si>
  <si>
    <t>Datenerhebung</t>
  </si>
  <si>
    <t>Organisation, Zugriffsrechte</t>
  </si>
  <si>
    <t>Zahl der Betroffenen</t>
  </si>
  <si>
    <t>Speicherdauer</t>
  </si>
  <si>
    <t>Übermittlungsart</t>
  </si>
  <si>
    <t>Anonymisierung/Pseudonymisierung
(Faktor 4)</t>
  </si>
  <si>
    <t>Nutzerkonfiguration</t>
  </si>
  <si>
    <t xml:space="preserve">Lizenzen (Faktor 3) </t>
  </si>
  <si>
    <t>Speicherort (Faktor 4)</t>
  </si>
  <si>
    <t>Prozessverantwortliche/-r (Name)</t>
  </si>
  <si>
    <t>Prozessverantwortliche/-r (E-Mail)</t>
  </si>
  <si>
    <t>Rechenbeispiel "Auswirkung": F+G+.... /9
Rechenbeispiel "Eintrittswahrscheinlichkeit": M+N ..../9
Rechenbeispiel Risikoklasse: Auswirkung*Eintrittswahrscheinlichkeit</t>
  </si>
  <si>
    <t>Beispielverfahren</t>
  </si>
  <si>
    <t>II</t>
  </si>
  <si>
    <t>Intern 1:1</t>
  </si>
  <si>
    <t>Intern 1 : many</t>
  </si>
  <si>
    <t>extern 1:1</t>
  </si>
  <si>
    <t>extern nach StGB 203</t>
  </si>
  <si>
    <t>extern 1 : many</t>
  </si>
  <si>
    <t>Ergebnis</t>
  </si>
  <si>
    <t>I</t>
  </si>
  <si>
    <t>III</t>
  </si>
  <si>
    <r>
      <t>Schutzbedarfsklassen</t>
    </r>
    <r>
      <rPr>
        <sz val="11"/>
        <color theme="1"/>
        <rFont val="Calibri"/>
        <family val="2"/>
        <scheme val="minor"/>
      </rPr>
      <t xml:space="preserve"> (bis …)</t>
    </r>
  </si>
  <si>
    <t>bis 5</t>
  </si>
  <si>
    <t>von 6 bis 14</t>
  </si>
  <si>
    <t>ab 15</t>
  </si>
  <si>
    <t>Das Ergebnis der Risikoanalyse ist auf- bzw. abzurunden!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</si>
</sst>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0"/>
      <color rgb="FFC0000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rgb="FFFF0000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12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B1FC6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</cellStyleXfs>
  <cellXfs count="60">
    <xf numFmtId="0" fontId="0" fillId="0" borderId="0" xfId="0"/>
    <xf numFmtId="0" fontId="0" fillId="0" borderId="0" xfId="0" applyAlignment="1">
      <alignment vertical="top"/>
    </xf>
    <xf numFmtId="0" fontId="4" fillId="0" borderId="0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textRotation="90"/>
    </xf>
    <xf numFmtId="0" fontId="4" fillId="0" borderId="2" xfId="0" applyNumberFormat="1" applyFont="1" applyBorder="1" applyAlignment="1">
      <alignment horizontal="left"/>
    </xf>
    <xf numFmtId="0" fontId="2" fillId="0" borderId="0" xfId="0" applyFont="1"/>
    <xf numFmtId="0" fontId="7" fillId="3" borderId="3" xfId="0" applyFont="1" applyFill="1" applyBorder="1" applyAlignment="1">
      <alignment horizontal="center" wrapText="1"/>
    </xf>
    <xf numFmtId="0" fontId="5" fillId="0" borderId="0" xfId="0" applyFont="1"/>
    <xf numFmtId="0" fontId="10" fillId="4" borderId="4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164" fontId="0" fillId="3" borderId="1" xfId="0" applyNumberFormat="1" applyFill="1" applyBorder="1" applyAlignment="1" applyProtection="1">
      <alignment horizontal="center" vertical="center"/>
      <protection locked="0"/>
    </xf>
    <xf numFmtId="164" fontId="0" fillId="5" borderId="6" xfId="0" applyNumberFormat="1" applyFill="1" applyBorder="1" applyAlignment="1" applyProtection="1">
      <alignment horizontal="center" vertical="center"/>
      <protection locked="0"/>
    </xf>
    <xf numFmtId="164" fontId="0" fillId="6" borderId="1" xfId="0" applyNumberFormat="1" applyFill="1" applyBorder="1" applyAlignment="1" applyProtection="1">
      <alignment horizontal="center" vertical="center"/>
      <protection locked="0"/>
    </xf>
    <xf numFmtId="0" fontId="11" fillId="0" borderId="0" xfId="0" applyFont="1"/>
    <xf numFmtId="0" fontId="2" fillId="0" borderId="0" xfId="0" applyFont="1" applyAlignment="1">
      <alignment horizontal="left"/>
    </xf>
    <xf numFmtId="0" fontId="8" fillId="3" borderId="7" xfId="0" applyFont="1" applyFill="1" applyBorder="1" applyAlignment="1">
      <alignment horizontal="center" wrapText="1"/>
    </xf>
    <xf numFmtId="0" fontId="1" fillId="7" borderId="8" xfId="0" applyFont="1" applyFill="1" applyBorder="1" applyAlignment="1">
      <alignment wrapText="1"/>
    </xf>
    <xf numFmtId="0" fontId="2" fillId="0" borderId="9" xfId="0" applyFont="1" applyBorder="1" applyAlignment="1">
      <alignment wrapText="1"/>
    </xf>
    <xf numFmtId="0" fontId="3" fillId="8" borderId="8" xfId="0" applyFont="1" applyFill="1" applyBorder="1" applyAlignment="1">
      <alignment wrapText="1"/>
    </xf>
    <xf numFmtId="0" fontId="3" fillId="8" borderId="9" xfId="0" applyFont="1" applyFill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0" xfId="0" applyFont="1" applyAlignment="1">
      <alignment wrapText="1"/>
    </xf>
    <xf numFmtId="165" fontId="2" fillId="0" borderId="0" xfId="0" applyNumberFormat="1" applyFont="1" applyAlignment="1">
      <alignment horizontal="center" wrapText="1"/>
    </xf>
    <xf numFmtId="165" fontId="2" fillId="0" borderId="8" xfId="0" applyNumberFormat="1" applyFont="1" applyBorder="1" applyAlignment="1">
      <alignment horizontal="left" wrapText="1"/>
    </xf>
    <xf numFmtId="165" fontId="2" fillId="0" borderId="10" xfId="0" applyNumberFormat="1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12" fillId="0" borderId="9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2" fillId="0" borderId="9" xfId="0" applyFont="1" applyBorder="1" applyAlignment="1">
      <alignment horizontal="left" wrapText="1"/>
    </xf>
    <xf numFmtId="0" fontId="0" fillId="8" borderId="0" xfId="0" applyFill="1" applyAlignment="1">
      <alignment vertical="top"/>
    </xf>
    <xf numFmtId="0" fontId="0" fillId="9" borderId="0" xfId="0" applyFill="1" applyAlignment="1">
      <alignment vertical="top"/>
    </xf>
    <xf numFmtId="0" fontId="0" fillId="10" borderId="0" xfId="0" applyFill="1" applyAlignment="1">
      <alignment vertical="top"/>
    </xf>
    <xf numFmtId="0" fontId="0" fillId="11" borderId="0" xfId="0" applyFill="1" applyAlignment="1">
      <alignment vertical="top"/>
    </xf>
    <xf numFmtId="0" fontId="13" fillId="0" borderId="2" xfId="0" applyFont="1" applyBorder="1" applyAlignment="1">
      <alignment/>
    </xf>
    <xf numFmtId="0" fontId="13" fillId="8" borderId="1" xfId="0" applyFont="1" applyFill="1" applyBorder="1" applyAlignment="1">
      <alignment textRotation="90"/>
    </xf>
    <xf numFmtId="0" fontId="13" fillId="9" borderId="1" xfId="0" applyFont="1" applyFill="1" applyBorder="1" applyAlignment="1">
      <alignment textRotation="90"/>
    </xf>
    <xf numFmtId="0" fontId="13" fillId="10" borderId="1" xfId="0" applyFont="1" applyFill="1" applyBorder="1" applyAlignment="1">
      <alignment textRotation="90"/>
    </xf>
    <xf numFmtId="0" fontId="13" fillId="0" borderId="1" xfId="0" applyFont="1" applyBorder="1" applyAlignment="1">
      <alignment textRotation="90"/>
    </xf>
    <xf numFmtId="0" fontId="13" fillId="0" borderId="1" xfId="0" applyFont="1" applyBorder="1" applyAlignment="1">
      <alignment textRotation="90" wrapText="1"/>
    </xf>
    <xf numFmtId="0" fontId="13" fillId="11" borderId="1" xfId="0" applyFont="1" applyFill="1" applyBorder="1" applyAlignment="1">
      <alignment textRotation="90"/>
    </xf>
    <xf numFmtId="0" fontId="13" fillId="0" borderId="6" xfId="0" applyFont="1" applyBorder="1" applyAlignment="1">
      <alignment textRotation="90"/>
    </xf>
    <xf numFmtId="0" fontId="13" fillId="0" borderId="2" xfId="0" applyFont="1" applyBorder="1" applyAlignment="1">
      <alignment textRotation="90" wrapText="1"/>
    </xf>
    <xf numFmtId="0" fontId="13" fillId="0" borderId="12" xfId="0" applyFont="1" applyBorder="1" applyAlignment="1">
      <alignment textRotation="90" wrapText="1"/>
    </xf>
    <xf numFmtId="0" fontId="13" fillId="0" borderId="12" xfId="0" applyFont="1" applyBorder="1" applyAlignment="1">
      <alignment wrapText="1"/>
    </xf>
    <xf numFmtId="0" fontId="11" fillId="0" borderId="0" xfId="0" applyFont="1" applyAlignment="1">
      <alignment/>
    </xf>
    <xf numFmtId="0" fontId="1" fillId="0" borderId="0" xfId="0" applyFont="1" applyBorder="1" applyAlignment="1">
      <alignment horizontal="left" vertical="top" wrapText="1"/>
    </xf>
    <xf numFmtId="49" fontId="11" fillId="0" borderId="1" xfId="0" applyNumberFormat="1" applyFont="1" applyBorder="1"/>
    <xf numFmtId="0" fontId="11" fillId="9" borderId="1" xfId="0" applyFont="1" applyFill="1" applyBorder="1" applyAlignment="1">
      <alignment/>
    </xf>
    <xf numFmtId="0" fontId="11" fillId="8" borderId="0" xfId="0" applyFont="1" applyFill="1" applyAlignment="1">
      <alignment vertical="top"/>
    </xf>
    <xf numFmtId="0" fontId="11" fillId="9" borderId="0" xfId="0" applyFont="1" applyFill="1" applyAlignment="1">
      <alignment vertical="top"/>
    </xf>
    <xf numFmtId="0" fontId="11" fillId="1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11" fillId="11" borderId="0" xfId="0" applyFont="1" applyFill="1" applyAlignment="1">
      <alignment vertical="top"/>
    </xf>
    <xf numFmtId="2" fontId="11" fillId="10" borderId="1" xfId="0" applyNumberFormat="1" applyFont="1" applyFill="1" applyBorder="1" applyAlignment="1">
      <alignment vertical="top"/>
    </xf>
    <xf numFmtId="0" fontId="14" fillId="0" borderId="6" xfId="0" applyFont="1" applyBorder="1" applyAlignment="1">
      <alignment horizontal="left" vertical="top" wrapText="1"/>
    </xf>
    <xf numFmtId="0" fontId="11" fillId="8" borderId="13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64" fontId="11" fillId="11" borderId="1" xfId="0" applyNumberFormat="1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40 % - Akzent1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52"/>
  <sheetViews>
    <sheetView zoomScale="150" zoomScaleNormal="150" workbookViewId="0" topLeftCell="A1">
      <selection activeCell="A40" sqref="A40"/>
    </sheetView>
  </sheetViews>
  <sheetFormatPr defaultColWidth="11.57421875" defaultRowHeight="15"/>
  <cols>
    <col min="1" max="1" width="78.7109375" style="22" bestFit="1" customWidth="1"/>
    <col min="2" max="2" width="64.8515625" style="21" bestFit="1" customWidth="1"/>
    <col min="3" max="16384" width="11.421875" style="5" customWidth="1"/>
  </cols>
  <sheetData>
    <row r="1" spans="1:2" ht="17">
      <c r="A1" s="15" t="s">
        <v>0</v>
      </c>
      <c r="B1" s="6" t="s">
        <v>1</v>
      </c>
    </row>
    <row r="2" spans="1:2" ht="15">
      <c r="A2" s="16"/>
      <c r="B2" s="17"/>
    </row>
    <row r="3" spans="1:2" ht="14">
      <c r="A3" s="18" t="s">
        <v>2</v>
      </c>
      <c r="B3" s="19" t="s">
        <v>3</v>
      </c>
    </row>
    <row r="4" spans="1:2" ht="14">
      <c r="A4" s="20" t="s">
        <v>4</v>
      </c>
      <c r="B4" s="17" t="s">
        <v>5</v>
      </c>
    </row>
    <row r="5" spans="1:2" ht="14">
      <c r="A5" s="20" t="s">
        <v>6</v>
      </c>
      <c r="B5" s="17" t="s">
        <v>7</v>
      </c>
    </row>
    <row r="6" spans="1:2" ht="14">
      <c r="A6" s="20" t="s">
        <v>8</v>
      </c>
      <c r="B6" s="17" t="s">
        <v>9</v>
      </c>
    </row>
    <row r="7" spans="1:2" ht="14">
      <c r="A7" s="20" t="s">
        <v>10</v>
      </c>
      <c r="B7" s="17" t="s">
        <v>11</v>
      </c>
    </row>
    <row r="8" spans="1:2" ht="15">
      <c r="A8" s="20"/>
      <c r="B8" s="17"/>
    </row>
    <row r="9" spans="1:2" ht="14">
      <c r="A9" s="18" t="s">
        <v>12</v>
      </c>
      <c r="B9" s="19" t="s">
        <v>13</v>
      </c>
    </row>
    <row r="10" spans="1:2" ht="14">
      <c r="A10" s="20" t="s">
        <v>14</v>
      </c>
      <c r="B10" s="17" t="s">
        <v>15</v>
      </c>
    </row>
    <row r="11" spans="1:2" ht="14">
      <c r="A11" s="20" t="s">
        <v>16</v>
      </c>
      <c r="B11" s="17" t="s">
        <v>17</v>
      </c>
    </row>
    <row r="12" spans="1:2" ht="14">
      <c r="A12" s="20" t="s">
        <v>18</v>
      </c>
      <c r="B12" s="17" t="s">
        <v>19</v>
      </c>
    </row>
    <row r="13" spans="1:2" ht="14">
      <c r="A13" s="20" t="s">
        <v>20</v>
      </c>
      <c r="B13" s="17" t="s">
        <v>21</v>
      </c>
    </row>
    <row r="14" spans="1:2" ht="15">
      <c r="A14" s="20"/>
      <c r="B14" s="17"/>
    </row>
    <row r="15" spans="1:2" ht="14">
      <c r="A15" s="18" t="s">
        <v>22</v>
      </c>
      <c r="B15" s="19" t="s">
        <v>23</v>
      </c>
    </row>
    <row r="16" spans="1:2" ht="14">
      <c r="A16" s="20" t="s">
        <v>24</v>
      </c>
      <c r="B16" s="17" t="s">
        <v>25</v>
      </c>
    </row>
    <row r="17" spans="1:2" ht="14">
      <c r="A17" s="20" t="s">
        <v>26</v>
      </c>
      <c r="B17" s="17" t="s">
        <v>27</v>
      </c>
    </row>
    <row r="18" spans="1:2" ht="14">
      <c r="A18" s="20" t="s">
        <v>28</v>
      </c>
      <c r="B18" s="17" t="s">
        <v>29</v>
      </c>
    </row>
    <row r="19" spans="1:2" ht="14">
      <c r="A19" s="20" t="s">
        <v>30</v>
      </c>
      <c r="B19" s="17" t="s">
        <v>31</v>
      </c>
    </row>
    <row r="20" spans="1:2" ht="15">
      <c r="A20" s="20"/>
      <c r="B20" s="17"/>
    </row>
    <row r="21" spans="1:2" ht="14">
      <c r="A21" s="18" t="s">
        <v>32</v>
      </c>
      <c r="B21" s="19" t="s">
        <v>33</v>
      </c>
    </row>
    <row r="22" spans="1:2" ht="14">
      <c r="A22" s="20" t="s">
        <v>34</v>
      </c>
      <c r="B22" s="17" t="s">
        <v>35</v>
      </c>
    </row>
    <row r="23" spans="1:2" ht="14">
      <c r="A23" s="20" t="s">
        <v>36</v>
      </c>
      <c r="B23" s="17" t="s">
        <v>37</v>
      </c>
    </row>
    <row r="24" spans="1:2" ht="14">
      <c r="A24" s="20" t="s">
        <v>38</v>
      </c>
      <c r="B24" s="17" t="s">
        <v>39</v>
      </c>
    </row>
    <row r="25" spans="1:2" ht="14">
      <c r="A25" s="20" t="s">
        <v>40</v>
      </c>
      <c r="B25" s="17" t="s">
        <v>41</v>
      </c>
    </row>
    <row r="26" spans="1:2" ht="15">
      <c r="A26" s="20"/>
      <c r="B26" s="17"/>
    </row>
    <row r="27" spans="1:2" ht="14">
      <c r="A27" s="18" t="s">
        <v>42</v>
      </c>
      <c r="B27" s="19" t="s">
        <v>43</v>
      </c>
    </row>
    <row r="28" spans="1:2" ht="14">
      <c r="A28" s="20" t="s">
        <v>44</v>
      </c>
      <c r="B28" s="17" t="s">
        <v>45</v>
      </c>
    </row>
    <row r="29" spans="1:2" ht="14">
      <c r="A29" s="20" t="s">
        <v>46</v>
      </c>
      <c r="B29" s="17" t="s">
        <v>46</v>
      </c>
    </row>
    <row r="30" spans="1:2" ht="14">
      <c r="A30" s="20" t="s">
        <v>47</v>
      </c>
      <c r="B30" s="17" t="s">
        <v>48</v>
      </c>
    </row>
    <row r="31" spans="1:2" ht="14">
      <c r="A31" s="20" t="s">
        <v>49</v>
      </c>
      <c r="B31" s="17" t="s">
        <v>49</v>
      </c>
    </row>
    <row r="32" spans="1:2" ht="15">
      <c r="A32" s="20"/>
      <c r="B32" s="17"/>
    </row>
    <row r="33" spans="1:2" ht="14">
      <c r="A33" s="18" t="s">
        <v>50</v>
      </c>
      <c r="B33" s="19" t="s">
        <v>51</v>
      </c>
    </row>
    <row r="34" spans="1:2" ht="14">
      <c r="A34" s="20" t="s">
        <v>52</v>
      </c>
      <c r="B34" s="17" t="s">
        <v>44</v>
      </c>
    </row>
    <row r="35" spans="1:2" ht="14">
      <c r="A35" s="20" t="s">
        <v>53</v>
      </c>
      <c r="B35" s="17" t="s">
        <v>46</v>
      </c>
    </row>
    <row r="36" spans="1:2" ht="14">
      <c r="A36" s="20" t="s">
        <v>54</v>
      </c>
      <c r="B36" s="17" t="s">
        <v>47</v>
      </c>
    </row>
    <row r="37" spans="1:2" ht="14">
      <c r="A37" s="20" t="s">
        <v>49</v>
      </c>
      <c r="B37" s="17" t="s">
        <v>49</v>
      </c>
    </row>
    <row r="38" spans="1:2" ht="14">
      <c r="A38" s="18" t="s">
        <v>55</v>
      </c>
      <c r="B38" s="19" t="s">
        <v>56</v>
      </c>
    </row>
    <row r="39" spans="1:2" ht="14">
      <c r="A39" s="23" t="s">
        <v>57</v>
      </c>
      <c r="B39" s="17" t="s">
        <v>58</v>
      </c>
    </row>
    <row r="40" spans="1:2" ht="14">
      <c r="A40" s="23" t="s">
        <v>59</v>
      </c>
      <c r="B40" s="17" t="s">
        <v>60</v>
      </c>
    </row>
    <row r="41" spans="1:2" ht="14">
      <c r="A41" s="23" t="s">
        <v>61</v>
      </c>
      <c r="B41" s="17" t="s">
        <v>62</v>
      </c>
    </row>
    <row r="42" spans="1:2" ht="14">
      <c r="A42" s="23" t="s">
        <v>63</v>
      </c>
      <c r="B42" s="17" t="s">
        <v>64</v>
      </c>
    </row>
    <row r="43" spans="1:2" ht="14">
      <c r="A43" s="18" t="s">
        <v>65</v>
      </c>
      <c r="B43" s="19" t="s">
        <v>66</v>
      </c>
    </row>
    <row r="44" spans="1:2" s="14" customFormat="1" ht="14">
      <c r="A44" s="23" t="s">
        <v>67</v>
      </c>
      <c r="B44" s="25" t="s">
        <v>68</v>
      </c>
    </row>
    <row r="45" spans="1:2" s="14" customFormat="1" ht="14">
      <c r="A45" s="26" t="s">
        <v>69</v>
      </c>
      <c r="B45" s="25" t="s">
        <v>70</v>
      </c>
    </row>
    <row r="46" spans="1:2" s="14" customFormat="1" ht="14">
      <c r="A46" s="23" t="s">
        <v>71</v>
      </c>
      <c r="B46" s="28" t="s">
        <v>72</v>
      </c>
    </row>
    <row r="47" spans="1:2" s="14" customFormat="1" ht="14">
      <c r="A47" s="23" t="s">
        <v>73</v>
      </c>
      <c r="B47" s="25" t="s">
        <v>74</v>
      </c>
    </row>
    <row r="48" spans="1:2" ht="14">
      <c r="A48" s="18" t="s">
        <v>75</v>
      </c>
      <c r="B48" s="19" t="s">
        <v>76</v>
      </c>
    </row>
    <row r="49" spans="1:2" ht="28">
      <c r="A49" s="23" t="s">
        <v>77</v>
      </c>
      <c r="B49" s="17" t="s">
        <v>78</v>
      </c>
    </row>
    <row r="50" spans="1:2" ht="28">
      <c r="A50" s="23" t="s">
        <v>79</v>
      </c>
      <c r="B50" s="17" t="s">
        <v>80</v>
      </c>
    </row>
    <row r="51" spans="1:2" ht="28">
      <c r="A51" s="23" t="s">
        <v>81</v>
      </c>
      <c r="B51" s="17" t="s">
        <v>82</v>
      </c>
    </row>
    <row r="52" spans="1:2" ht="15" thickBot="1">
      <c r="A52" s="24" t="s">
        <v>83</v>
      </c>
      <c r="B52" s="27" t="s">
        <v>84</v>
      </c>
    </row>
  </sheetData>
  <printOptions horizontalCentered="1"/>
  <pageMargins left="0.3937007874015748" right="0.3937007874015748" top="1" bottom="0.7874015748031497" header="0.71" footer="0.31496062992125984"/>
  <pageSetup fitToHeight="2" fitToWidth="1" horizontalDpi="600" verticalDpi="600" orientation="landscape" paperSize="9" scale="96" r:id="rId1"/>
  <headerFooter>
    <oddHeader>&amp;C&amp;"-,Fett"&amp;14Basis-Risikoanalyse</oddHeader>
    <oddFooter>&amp;RSeite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"/>
  <sheetViews>
    <sheetView tabSelected="1" zoomScale="160" zoomScaleNormal="160" workbookViewId="0" topLeftCell="A1">
      <pane xSplit="2" ySplit="1" topLeftCell="E2" activePane="bottomRight" state="frozen"/>
      <selection pane="topRight" activeCell="C1" sqref="C1"/>
      <selection pane="bottomLeft" activeCell="A2" sqref="A2"/>
      <selection pane="bottomRight" activeCell="Q1" sqref="Q1"/>
    </sheetView>
  </sheetViews>
  <sheetFormatPr defaultColWidth="11.57421875" defaultRowHeight="15"/>
  <cols>
    <col min="1" max="1" width="6.28125" style="0" bestFit="1" customWidth="1"/>
    <col min="2" max="2" width="22.140625" style="2" bestFit="1" customWidth="1"/>
    <col min="3" max="3" width="3.28125" style="29" bestFit="1" customWidth="1"/>
    <col min="4" max="4" width="4.00390625" style="30" bestFit="1" customWidth="1"/>
    <col min="5" max="5" width="31.28125" style="31" bestFit="1" customWidth="1"/>
    <col min="6" max="6" width="3.7109375" style="1" customWidth="1"/>
    <col min="7" max="8" width="3.7109375" style="1" bestFit="1" customWidth="1"/>
    <col min="9" max="9" width="3.28125" style="1" bestFit="1" customWidth="1"/>
    <col min="10" max="10" width="5.7109375" style="1" bestFit="1" customWidth="1"/>
    <col min="11" max="11" width="3.7109375" style="1" bestFit="1" customWidth="1"/>
    <col min="12" max="14" width="3.7109375" style="1" customWidth="1"/>
    <col min="15" max="15" width="3.7109375" style="32" bestFit="1" customWidth="1"/>
    <col min="16" max="17" width="3.7109375" style="1" bestFit="1" customWidth="1"/>
    <col min="18" max="18" width="3.28125" style="1" bestFit="1" customWidth="1"/>
    <col min="19" max="20" width="3.7109375" style="1" bestFit="1" customWidth="1"/>
    <col min="21" max="21" width="5.7109375" style="1" bestFit="1" customWidth="1"/>
    <col min="22" max="24" width="3.421875" style="1" bestFit="1" customWidth="1"/>
    <col min="25" max="25" width="21.7109375" style="0" customWidth="1"/>
    <col min="26" max="26" width="21.140625" style="0" customWidth="1"/>
    <col min="27" max="27" width="64.421875" style="0" customWidth="1"/>
  </cols>
  <sheetData>
    <row r="1" spans="1:27" s="44" customFormat="1" ht="215">
      <c r="A1" s="33" t="s">
        <v>85</v>
      </c>
      <c r="B1" s="4" t="s">
        <v>86</v>
      </c>
      <c r="C1" s="34" t="s">
        <v>87</v>
      </c>
      <c r="D1" s="35" t="s">
        <v>88</v>
      </c>
      <c r="E1" s="36" t="s">
        <v>89</v>
      </c>
      <c r="F1" s="37" t="s">
        <v>90</v>
      </c>
      <c r="G1" s="37" t="s">
        <v>91</v>
      </c>
      <c r="H1" s="37" t="s">
        <v>92</v>
      </c>
      <c r="I1" s="37" t="s">
        <v>93</v>
      </c>
      <c r="J1" s="38" t="s">
        <v>94</v>
      </c>
      <c r="K1" s="37" t="s">
        <v>95</v>
      </c>
      <c r="L1" s="37" t="s">
        <v>55</v>
      </c>
      <c r="M1" s="37" t="s">
        <v>96</v>
      </c>
      <c r="N1" s="37" t="s">
        <v>97</v>
      </c>
      <c r="O1" s="39" t="s">
        <v>98</v>
      </c>
      <c r="P1" s="37" t="s">
        <v>99</v>
      </c>
      <c r="Q1" s="40" t="s">
        <v>100</v>
      </c>
      <c r="R1" s="3" t="s">
        <v>101</v>
      </c>
      <c r="S1" s="37" t="s">
        <v>102</v>
      </c>
      <c r="T1" s="37" t="s">
        <v>103</v>
      </c>
      <c r="U1" s="41" t="s">
        <v>104</v>
      </c>
      <c r="V1" s="42" t="s">
        <v>105</v>
      </c>
      <c r="W1" s="42" t="s">
        <v>106</v>
      </c>
      <c r="X1" s="42" t="s">
        <v>107</v>
      </c>
      <c r="Y1" s="43" t="s">
        <v>108</v>
      </c>
      <c r="Z1" s="43" t="s">
        <v>109</v>
      </c>
      <c r="AA1" s="43" t="s">
        <v>110</v>
      </c>
    </row>
    <row r="2" spans="1:24" s="13" customFormat="1" ht="15">
      <c r="A2" s="46"/>
      <c r="B2" s="54" t="s">
        <v>111</v>
      </c>
      <c r="C2" s="55" t="s">
        <v>112</v>
      </c>
      <c r="D2" s="47">
        <f>E2*O2</f>
        <v>4.631944444444445</v>
      </c>
      <c r="E2" s="53">
        <f>29/12</f>
        <v>2.4166666666666665</v>
      </c>
      <c r="F2" s="56">
        <v>6</v>
      </c>
      <c r="G2" s="56">
        <v>4</v>
      </c>
      <c r="H2" s="56">
        <v>1</v>
      </c>
      <c r="I2" s="56">
        <v>2</v>
      </c>
      <c r="J2" s="56">
        <v>6</v>
      </c>
      <c r="K2" s="56">
        <v>2</v>
      </c>
      <c r="L2" s="56">
        <v>1</v>
      </c>
      <c r="M2" s="56">
        <v>4</v>
      </c>
      <c r="N2" s="56">
        <v>3</v>
      </c>
      <c r="O2" s="57">
        <f>23/12</f>
        <v>1.9166666666666667</v>
      </c>
      <c r="P2" s="56">
        <v>1</v>
      </c>
      <c r="Q2" s="56">
        <v>2</v>
      </c>
      <c r="R2" s="56">
        <v>1</v>
      </c>
      <c r="S2" s="56">
        <v>3</v>
      </c>
      <c r="T2" s="56">
        <v>1</v>
      </c>
      <c r="U2" s="56">
        <v>6</v>
      </c>
      <c r="V2" s="56">
        <v>1</v>
      </c>
      <c r="W2" s="56">
        <v>4</v>
      </c>
      <c r="X2" s="56">
        <v>4</v>
      </c>
    </row>
    <row r="3" spans="2:24" s="13" customFormat="1" ht="14">
      <c r="B3" s="45" t="s">
        <v>113</v>
      </c>
      <c r="C3" s="48"/>
      <c r="D3" s="49"/>
      <c r="E3" s="50"/>
      <c r="F3" s="51"/>
      <c r="G3" s="51"/>
      <c r="H3" s="51"/>
      <c r="I3" s="51"/>
      <c r="J3" s="51"/>
      <c r="K3" s="51"/>
      <c r="L3" s="51"/>
      <c r="M3" s="51"/>
      <c r="N3" s="51"/>
      <c r="O3" s="52"/>
      <c r="P3" s="51"/>
      <c r="Q3" s="51"/>
      <c r="R3" s="51"/>
      <c r="S3" s="51"/>
      <c r="T3" s="51"/>
      <c r="U3" s="51"/>
      <c r="V3" s="51"/>
      <c r="W3" s="51"/>
      <c r="X3" s="51"/>
    </row>
    <row r="4" spans="2:24" s="13" customFormat="1" ht="14">
      <c r="B4" s="45" t="s">
        <v>114</v>
      </c>
      <c r="C4" s="48"/>
      <c r="D4" s="49"/>
      <c r="E4" s="50"/>
      <c r="F4" s="51"/>
      <c r="G4" s="51"/>
      <c r="H4" s="51"/>
      <c r="I4" s="51"/>
      <c r="J4" s="51"/>
      <c r="K4" s="51"/>
      <c r="L4" s="51"/>
      <c r="M4" s="51"/>
      <c r="N4" s="51"/>
      <c r="O4" s="52"/>
      <c r="P4" s="51"/>
      <c r="Q4" s="51"/>
      <c r="R4" s="51"/>
      <c r="S4" s="51"/>
      <c r="T4" s="51"/>
      <c r="U4" s="51"/>
      <c r="V4" s="51"/>
      <c r="W4" s="51"/>
      <c r="X4" s="51"/>
    </row>
    <row r="5" spans="2:24" s="13" customFormat="1" ht="14">
      <c r="B5" s="13" t="s">
        <v>115</v>
      </c>
      <c r="C5" s="48"/>
      <c r="D5" s="49"/>
      <c r="E5" s="50"/>
      <c r="F5" s="51"/>
      <c r="G5" s="51"/>
      <c r="H5" s="51"/>
      <c r="I5" s="51"/>
      <c r="J5" s="51"/>
      <c r="K5" s="51"/>
      <c r="L5" s="51"/>
      <c r="M5" s="51"/>
      <c r="N5" s="51"/>
      <c r="O5" s="52"/>
      <c r="P5" s="51"/>
      <c r="Q5" s="51"/>
      <c r="R5" s="51"/>
      <c r="S5" s="51"/>
      <c r="T5" s="51"/>
      <c r="U5" s="51"/>
      <c r="V5" s="51"/>
      <c r="W5" s="51"/>
      <c r="X5" s="51"/>
    </row>
    <row r="6" spans="2:24" s="13" customFormat="1" ht="14">
      <c r="B6" s="45" t="s">
        <v>116</v>
      </c>
      <c r="C6" s="48"/>
      <c r="D6" s="49"/>
      <c r="E6" s="50"/>
      <c r="F6" s="51"/>
      <c r="G6" s="51"/>
      <c r="H6" s="51"/>
      <c r="I6" s="51"/>
      <c r="J6" s="51"/>
      <c r="K6" s="51"/>
      <c r="L6" s="51"/>
      <c r="M6" s="51"/>
      <c r="N6" s="51"/>
      <c r="O6" s="52"/>
      <c r="P6" s="51"/>
      <c r="Q6" s="51"/>
      <c r="R6" s="51"/>
      <c r="S6" s="51"/>
      <c r="T6" s="51"/>
      <c r="U6" s="51"/>
      <c r="V6" s="51"/>
      <c r="W6" s="51"/>
      <c r="X6" s="51"/>
    </row>
    <row r="7" spans="2:24" s="13" customFormat="1" ht="14">
      <c r="B7" s="45" t="s">
        <v>117</v>
      </c>
      <c r="C7" s="48"/>
      <c r="D7" s="49"/>
      <c r="E7" s="50"/>
      <c r="F7" s="51"/>
      <c r="G7" s="51"/>
      <c r="H7" s="51"/>
      <c r="I7" s="51"/>
      <c r="J7" s="51"/>
      <c r="K7" s="51"/>
      <c r="L7" s="51"/>
      <c r="M7" s="51"/>
      <c r="N7" s="51"/>
      <c r="O7" s="52"/>
      <c r="P7" s="51"/>
      <c r="Q7" s="51"/>
      <c r="R7" s="51"/>
      <c r="S7" s="51"/>
      <c r="T7" s="51"/>
      <c r="U7" s="51"/>
      <c r="V7" s="51"/>
      <c r="W7" s="51"/>
      <c r="X7" s="51"/>
    </row>
    <row r="8" ht="15">
      <c r="D8" s="49"/>
    </row>
  </sheetData>
  <printOptions horizontalCentered="1"/>
  <pageMargins left="0.3937007874015748" right="0.3937007874015748" top="0.97" bottom="0.5511811023622047" header="0.71" footer="0.31496062992125984"/>
  <pageSetup fitToHeight="2" horizontalDpi="600" verticalDpi="600" orientation="landscape" paperSize="9" r:id="rId1"/>
  <headerFooter>
    <oddHeader>&amp;C&amp;"-,Fett"&amp;14Schutzbedarfsfeststellung und Risikoanalyse</oddHeader>
    <oddFooter>&amp;RSeite 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F8"/>
  <sheetViews>
    <sheetView zoomScale="212" zoomScaleNormal="212" workbookViewId="0" topLeftCell="A1">
      <selection activeCell="C12" sqref="C12"/>
    </sheetView>
  </sheetViews>
  <sheetFormatPr defaultColWidth="11.57421875" defaultRowHeight="15"/>
  <cols>
    <col min="1" max="1" width="7.140625" style="0" customWidth="1"/>
    <col min="2" max="2" width="16.140625" style="0" bestFit="1" customWidth="1"/>
    <col min="3" max="6" width="16.140625" style="0" customWidth="1"/>
  </cols>
  <sheetData>
    <row r="2" ht="15">
      <c r="B2" s="7" t="s">
        <v>118</v>
      </c>
    </row>
    <row r="4" spans="2:6" ht="15">
      <c r="B4" s="58"/>
      <c r="C4" s="58"/>
      <c r="D4" s="8" t="s">
        <v>119</v>
      </c>
      <c r="E4" s="8" t="s">
        <v>112</v>
      </c>
      <c r="F4" s="9" t="s">
        <v>120</v>
      </c>
    </row>
    <row r="5" spans="2:6" ht="15">
      <c r="B5" s="59" t="s">
        <v>121</v>
      </c>
      <c r="C5" s="59"/>
      <c r="D5" s="12" t="s">
        <v>122</v>
      </c>
      <c r="E5" s="10" t="s">
        <v>123</v>
      </c>
      <c r="F5" s="11" t="s">
        <v>124</v>
      </c>
    </row>
    <row r="8" ht="15">
      <c r="B8" t="s">
        <v>125</v>
      </c>
    </row>
  </sheetData>
  <mergeCells count="2">
    <mergeCell ref="B4:C4"/>
    <mergeCell ref="B5:C5"/>
  </mergeCells>
  <printOptions horizontalCentered="1"/>
  <pageMargins left="0.7086614173228347" right="0.7086614173228347" top="0.97" bottom="0.7874015748031497" header="0.69" footer="0.31496062992125984"/>
  <pageSetup horizontalDpi="600" verticalDpi="600" orientation="landscape" paperSize="9" r:id="rId1"/>
  <headerFooter>
    <oddHeader>&amp;C&amp;"-,Fett"&amp;14Bewertungsmatrix</oddHeader>
    <oddFooter>&amp;RSeite &amp;P / 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BD062E043854049B8C8B0C6F073D81F" ma:contentTypeVersion="14" ma:contentTypeDescription="Ein neues Dokument erstellen." ma:contentTypeScope="" ma:versionID="5255659d4069fae69516684c6b887479">
  <xsd:schema xmlns:xsd="http://www.w3.org/2001/XMLSchema" xmlns:xs="http://www.w3.org/2001/XMLSchema" xmlns:p="http://schemas.microsoft.com/office/2006/metadata/properties" xmlns:ns2="c9c3b605-6758-475a-91e1-4485ff4bb07f" xmlns:ns3="7ed59766-c527-4a7b-ae2c-81e953d8218a" targetNamespace="http://schemas.microsoft.com/office/2006/metadata/properties" ma:root="true" ma:fieldsID="c2935bf34b68fd558a52ae60ebdef834" ns2:_="" ns3:_="">
    <xsd:import namespace="c9c3b605-6758-475a-91e1-4485ff4bb07f"/>
    <xsd:import namespace="7ed59766-c527-4a7b-ae2c-81e953d821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Person_x0020_oder_x0020_Grupp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c3b605-6758-475a-91e1-4485ff4bb0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Person_x0020_oder_x0020_Gruppe" ma:index="16" nillable="true" ma:displayName="Person oder Gruppe" ma:list="UserInfo" ma:SearchPeopleOnly="false" ma:SharePointGroup="7" ma:internalName="Person_x0020_oder_x0020_Gruppe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d59766-c527-4a7b-ae2c-81e953d8218a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erson_x0020_oder_x0020_Gruppe xmlns="c9c3b605-6758-475a-91e1-4485ff4bb07f">
      <UserInfo>
        <DisplayName/>
        <AccountId xsi:nil="true"/>
        <AccountType/>
      </UserInfo>
    </Person_x0020_oder_x0020_Grupp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DCDCCB-3E3C-4C8B-9821-225D085BAA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c3b605-6758-475a-91e1-4485ff4bb07f"/>
    <ds:schemaRef ds:uri="7ed59766-c527-4a7b-ae2c-81e953d821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C46C5AD-978E-4DE5-9E57-A504C621B04A}">
  <ds:schemaRefs>
    <ds:schemaRef ds:uri="http://schemas.microsoft.com/office/2006/documentManagement/types"/>
    <ds:schemaRef ds:uri="c9c3b605-6758-475a-91e1-4485ff4bb07f"/>
    <ds:schemaRef ds:uri="http://purl.org/dc/terms/"/>
    <ds:schemaRef ds:uri="http://purl.org/dc/elements/1.1/"/>
    <ds:schemaRef ds:uri="http://schemas.microsoft.com/office/2006/metadata/properties"/>
    <ds:schemaRef ds:uri="http://www.w3.org/XML/1998/namespace"/>
    <ds:schemaRef ds:uri="7ed59766-c527-4a7b-ae2c-81e953d8218a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43CA772A-125E-42AA-B9B3-5A9DD37EB6D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P&amp;I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Mühlhaus Torsten</dc:creator>
  <cp:keywords/>
  <dc:description/>
  <cp:lastModifiedBy>Christian Arndt</cp:lastModifiedBy>
  <dcterms:created xsi:type="dcterms:W3CDTF">2018-07-02T11:59:23Z</dcterms:created>
  <dcterms:modified xsi:type="dcterms:W3CDTF">2020-04-28T11:58:32Z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0x010100ABD062E043854049B8C8B0C6F073D81F</vt:lpwstr>
  </property>
</Properties>
</file>